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N 2016\SZP-232-414-PN-2016 kostka pod trybuny wrzesien\do edycji\"/>
    </mc:Choice>
  </mc:AlternateContent>
  <bookViews>
    <workbookView xWindow="720" yWindow="360" windowWidth="17952" windowHeight="11532"/>
  </bookViews>
  <sheets>
    <sheet name="Drogi bibliot" sheetId="1" r:id="rId1"/>
  </sheets>
  <calcPr calcId="152511"/>
</workbook>
</file>

<file path=xl/calcChain.xml><?xml version="1.0" encoding="utf-8"?>
<calcChain xmlns="http://schemas.openxmlformats.org/spreadsheetml/2006/main">
  <c r="G10" i="1" l="1"/>
  <c r="G19" i="1"/>
  <c r="G18" i="1"/>
  <c r="G17" i="1"/>
  <c r="G16" i="1"/>
  <c r="G15" i="1"/>
  <c r="G14" i="1"/>
  <c r="G11" i="1"/>
  <c r="G9" i="1"/>
  <c r="G8" i="1"/>
  <c r="G7" i="1"/>
  <c r="G6" i="1"/>
  <c r="G5" i="1"/>
  <c r="G20" i="1" l="1"/>
  <c r="G12" i="1"/>
  <c r="G21" i="1" s="1"/>
  <c r="G22" i="1" s="1"/>
  <c r="G23" i="1" s="1"/>
</calcChain>
</file>

<file path=xl/sharedStrings.xml><?xml version="1.0" encoding="utf-8"?>
<sst xmlns="http://schemas.openxmlformats.org/spreadsheetml/2006/main" count="57" uniqueCount="34">
  <si>
    <t>Podstawa</t>
  </si>
  <si>
    <t>Opis</t>
  </si>
  <si>
    <t>Jedn.przedm.</t>
  </si>
  <si>
    <t>Przedmiar</t>
  </si>
  <si>
    <t>Cena jedn.</t>
  </si>
  <si>
    <t>Wartość</t>
  </si>
  <si>
    <t>Biblioteka PSW</t>
  </si>
  <si>
    <t>1.1</t>
  </si>
  <si>
    <t>KNNR 6 0101-03</t>
  </si>
  <si>
    <t>Koryta wykonywane mechanicznie gł. 30 cm w gruncie kat. II-VI na całej szerokości jezdni i chodników</t>
  </si>
  <si>
    <t>m2</t>
  </si>
  <si>
    <t>KNR 2-01 0212-03</t>
  </si>
  <si>
    <t>Roboty ziemne wykonywane koparkami podsiębiernymi 0.25 m3 w ziemi kat.I-III uprzednio zmagazynowanej w hałdach z transportem urobku samochodami samowyładowczymi na odl.do 1 km</t>
  </si>
  <si>
    <t>m3</t>
  </si>
  <si>
    <t>KNR 2-01 0214-04</t>
  </si>
  <si>
    <t>KNNR 6 0111-02</t>
  </si>
  <si>
    <t>Podbudowy z gruntu stabilizowanego cementem w ilości 25 kg/m2, warstwa o grubości po zagęszczeniu 15 cm</t>
  </si>
  <si>
    <t>KNNR 6 0404-01</t>
  </si>
  <si>
    <t>m</t>
  </si>
  <si>
    <t>1.2</t>
  </si>
  <si>
    <t>Nakłady uzupełniające za każde dalsze rozpoczęte 0.5 km transportu ponad 1 km samochodami samowyładowczymi po drogach utwardzonych ziemi kat.III-IV Krotność = 8</t>
  </si>
  <si>
    <t>Chodniki z kostki brukowej betonowej grubości 8 cm na podsypce cementowo-piaskowej z wypełnieniem spoin piaskiem</t>
  </si>
  <si>
    <t>KNNR 6 0502-03</t>
  </si>
  <si>
    <t>Chodniki z kostki brukowej betonowej grubości 8 cm na podsypce cementowo-piaskowej z wypełnieniem spoin piaskiem - materiał Inwestora</t>
  </si>
  <si>
    <t>Obrzeża betonowe o wymiarach 20x6 cm na podsypce piaskowej, spoiny wypełnione zaprawą cementową</t>
  </si>
  <si>
    <t>Roboty drogowe - 350 m2</t>
  </si>
  <si>
    <t>Roboty drogowe - 24 m2</t>
  </si>
  <si>
    <t>Razem dział: Roboty drogowe - 350 m2</t>
  </si>
  <si>
    <t>Razem drogi netto</t>
  </si>
  <si>
    <t>Podatek VAT</t>
  </si>
  <si>
    <t>Razem brutto</t>
  </si>
  <si>
    <t>L.p.</t>
  </si>
  <si>
    <t>Razem dział: Roboty drogowe - 24 m2</t>
  </si>
  <si>
    <t xml:space="preserve">Przedmiar robót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</si>
</sst>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2" applyNumberFormat="0" applyAlignment="0" applyProtection="0"/>
    <xf numFmtId="0" fontId="4" fillId="9" borderId="3" applyNumberFormat="0" applyAlignment="0" applyProtection="0"/>
    <xf numFmtId="0" fontId="5" fillId="0" borderId="4" applyNumberFormat="0" applyFill="0" applyAlignment="0" applyProtection="0"/>
    <xf numFmtId="0" fontId="6" fillId="10" borderId="5" applyNumberFormat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2" applyNumberFormat="0" applyAlignment="0" applyProtection="0"/>
    <xf numFmtId="0" fontId="11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10" applyNumberFormat="0" applyFont="0" applyAlignment="0" applyProtection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</cellXfs>
  <cellStyles count="21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sqref="A1:G1"/>
    </sheetView>
  </sheetViews>
  <sheetFormatPr defaultRowHeight="14.4" x14ac:dyDescent="0.3"/>
  <cols>
    <col min="1" max="1" width="9.109375" style="5" customWidth="1"/>
    <col min="2" max="2" width="9.109375" style="3" customWidth="1"/>
    <col min="3" max="3" width="33.44140625" style="3" customWidth="1"/>
    <col min="4" max="4" width="9.109375" style="10" customWidth="1"/>
    <col min="5" max="7" width="9.109375" style="11" customWidth="1"/>
  </cols>
  <sheetData>
    <row r="1" spans="1:7" x14ac:dyDescent="0.3">
      <c r="A1" s="13" t="s">
        <v>33</v>
      </c>
      <c r="B1" s="13"/>
      <c r="C1" s="13"/>
      <c r="D1" s="13"/>
      <c r="E1" s="13"/>
      <c r="F1" s="13"/>
      <c r="G1" s="13"/>
    </row>
    <row r="2" spans="1:7" s="5" customFormat="1" ht="28.8" x14ac:dyDescent="0.3">
      <c r="A2" s="4" t="s">
        <v>31</v>
      </c>
      <c r="B2" s="6" t="s">
        <v>0</v>
      </c>
      <c r="C2" s="6" t="s">
        <v>1</v>
      </c>
      <c r="D2" s="6" t="s">
        <v>2</v>
      </c>
      <c r="E2" s="7" t="s">
        <v>3</v>
      </c>
      <c r="F2" s="7" t="s">
        <v>4</v>
      </c>
      <c r="G2" s="7" t="s">
        <v>5</v>
      </c>
    </row>
    <row r="3" spans="1:7" x14ac:dyDescent="0.3">
      <c r="A3" s="4">
        <v>1</v>
      </c>
      <c r="B3" s="1"/>
      <c r="C3" s="2" t="s">
        <v>6</v>
      </c>
      <c r="D3" s="8"/>
      <c r="E3" s="9"/>
      <c r="F3" s="7"/>
      <c r="G3" s="7"/>
    </row>
    <row r="4" spans="1:7" x14ac:dyDescent="0.3">
      <c r="A4" s="4" t="s">
        <v>7</v>
      </c>
      <c r="B4" s="1"/>
      <c r="C4" s="2" t="s">
        <v>25</v>
      </c>
      <c r="D4" s="8"/>
      <c r="E4" s="9"/>
      <c r="F4" s="7"/>
      <c r="G4" s="7"/>
    </row>
    <row r="5" spans="1:7" ht="43.2" x14ac:dyDescent="0.3">
      <c r="A5" s="4">
        <v>1</v>
      </c>
      <c r="B5" s="1" t="s">
        <v>8</v>
      </c>
      <c r="C5" s="1" t="s">
        <v>9</v>
      </c>
      <c r="D5" s="6" t="s">
        <v>10</v>
      </c>
      <c r="E5" s="7">
        <v>350</v>
      </c>
      <c r="F5" s="7"/>
      <c r="G5" s="7">
        <f>ROUND(E5*F5,2)</f>
        <v>0</v>
      </c>
    </row>
    <row r="6" spans="1:7" ht="86.4" x14ac:dyDescent="0.3">
      <c r="A6" s="4">
        <v>2</v>
      </c>
      <c r="B6" s="1" t="s">
        <v>11</v>
      </c>
      <c r="C6" s="1" t="s">
        <v>12</v>
      </c>
      <c r="D6" s="6" t="s">
        <v>13</v>
      </c>
      <c r="E6" s="7">
        <v>73.5</v>
      </c>
      <c r="F6" s="7"/>
      <c r="G6" s="7">
        <f t="shared" ref="G6:G19" si="0">ROUND(E6*F6,2)</f>
        <v>0</v>
      </c>
    </row>
    <row r="7" spans="1:7" ht="72" x14ac:dyDescent="0.3">
      <c r="A7" s="4">
        <v>3</v>
      </c>
      <c r="B7" s="1" t="s">
        <v>14</v>
      </c>
      <c r="C7" s="1" t="s">
        <v>20</v>
      </c>
      <c r="D7" s="6" t="s">
        <v>13</v>
      </c>
      <c r="E7" s="7">
        <v>73.5</v>
      </c>
      <c r="F7" s="7"/>
      <c r="G7" s="7">
        <f t="shared" si="0"/>
        <v>0</v>
      </c>
    </row>
    <row r="8" spans="1:7" ht="43.2" x14ac:dyDescent="0.3">
      <c r="A8" s="4">
        <v>4</v>
      </c>
      <c r="B8" s="1" t="s">
        <v>15</v>
      </c>
      <c r="C8" s="1" t="s">
        <v>16</v>
      </c>
      <c r="D8" s="6" t="s">
        <v>10</v>
      </c>
      <c r="E8" s="7">
        <v>350</v>
      </c>
      <c r="F8" s="7"/>
      <c r="G8" s="7">
        <f t="shared" si="0"/>
        <v>0</v>
      </c>
    </row>
    <row r="9" spans="1:7" ht="57.6" x14ac:dyDescent="0.3">
      <c r="A9" s="4">
        <v>5</v>
      </c>
      <c r="B9" s="1" t="s">
        <v>22</v>
      </c>
      <c r="C9" s="1" t="s">
        <v>21</v>
      </c>
      <c r="D9" s="6" t="s">
        <v>10</v>
      </c>
      <c r="E9" s="7">
        <v>250</v>
      </c>
      <c r="F9" s="7"/>
      <c r="G9" s="7">
        <f t="shared" si="0"/>
        <v>0</v>
      </c>
    </row>
    <row r="10" spans="1:7" ht="72.75" customHeight="1" x14ac:dyDescent="0.3">
      <c r="A10" s="4">
        <v>6</v>
      </c>
      <c r="B10" s="1" t="s">
        <v>22</v>
      </c>
      <c r="C10" s="1" t="s">
        <v>23</v>
      </c>
      <c r="D10" s="6" t="s">
        <v>10</v>
      </c>
      <c r="E10" s="7">
        <v>100</v>
      </c>
      <c r="F10" s="7"/>
      <c r="G10" s="7">
        <f t="shared" si="0"/>
        <v>0</v>
      </c>
    </row>
    <row r="11" spans="1:7" ht="45.75" customHeight="1" x14ac:dyDescent="0.3">
      <c r="A11" s="4">
        <v>7</v>
      </c>
      <c r="B11" s="1" t="s">
        <v>17</v>
      </c>
      <c r="C11" s="1" t="s">
        <v>24</v>
      </c>
      <c r="D11" s="6" t="s">
        <v>18</v>
      </c>
      <c r="E11" s="7">
        <v>150</v>
      </c>
      <c r="F11" s="7"/>
      <c r="G11" s="7">
        <f t="shared" si="0"/>
        <v>0</v>
      </c>
    </row>
    <row r="12" spans="1:7" ht="28.8" x14ac:dyDescent="0.3">
      <c r="A12" s="4"/>
      <c r="B12" s="1"/>
      <c r="C12" s="2" t="s">
        <v>27</v>
      </c>
      <c r="D12" s="8"/>
      <c r="E12" s="9"/>
      <c r="F12" s="9"/>
      <c r="G12" s="9">
        <f>SUM(G5:G11)</f>
        <v>0</v>
      </c>
    </row>
    <row r="13" spans="1:7" x14ac:dyDescent="0.3">
      <c r="A13" s="4" t="s">
        <v>19</v>
      </c>
      <c r="B13" s="1"/>
      <c r="C13" s="2" t="s">
        <v>26</v>
      </c>
      <c r="D13" s="8"/>
      <c r="E13" s="9"/>
      <c r="F13" s="9"/>
      <c r="G13" s="9"/>
    </row>
    <row r="14" spans="1:7" ht="43.2" x14ac:dyDescent="0.3">
      <c r="A14" s="4">
        <v>1</v>
      </c>
      <c r="B14" s="1" t="s">
        <v>8</v>
      </c>
      <c r="C14" s="1" t="s">
        <v>9</v>
      </c>
      <c r="D14" s="6" t="s">
        <v>10</v>
      </c>
      <c r="E14" s="7">
        <v>24</v>
      </c>
      <c r="F14" s="7"/>
      <c r="G14" s="7">
        <f t="shared" si="0"/>
        <v>0</v>
      </c>
    </row>
    <row r="15" spans="1:7" ht="86.4" x14ac:dyDescent="0.3">
      <c r="A15" s="4">
        <v>2</v>
      </c>
      <c r="B15" s="1" t="s">
        <v>11</v>
      </c>
      <c r="C15" s="1" t="s">
        <v>12</v>
      </c>
      <c r="D15" s="6" t="s">
        <v>13</v>
      </c>
      <c r="E15" s="7">
        <v>5.04</v>
      </c>
      <c r="F15" s="7"/>
      <c r="G15" s="7">
        <f t="shared" si="0"/>
        <v>0</v>
      </c>
    </row>
    <row r="16" spans="1:7" ht="72" x14ac:dyDescent="0.3">
      <c r="A16" s="4">
        <v>3</v>
      </c>
      <c r="B16" s="1" t="s">
        <v>14</v>
      </c>
      <c r="C16" s="1" t="s">
        <v>20</v>
      </c>
      <c r="D16" s="6" t="s">
        <v>13</v>
      </c>
      <c r="E16" s="7">
        <v>5.04</v>
      </c>
      <c r="F16" s="7"/>
      <c r="G16" s="7">
        <f t="shared" si="0"/>
        <v>0</v>
      </c>
    </row>
    <row r="17" spans="1:7" ht="43.2" x14ac:dyDescent="0.3">
      <c r="A17" s="4">
        <v>4</v>
      </c>
      <c r="B17" s="1" t="s">
        <v>15</v>
      </c>
      <c r="C17" s="1" t="s">
        <v>16</v>
      </c>
      <c r="D17" s="6" t="s">
        <v>10</v>
      </c>
      <c r="E17" s="7">
        <v>24</v>
      </c>
      <c r="F17" s="7"/>
      <c r="G17" s="7">
        <f t="shared" si="0"/>
        <v>0</v>
      </c>
    </row>
    <row r="18" spans="1:7" ht="57.6" x14ac:dyDescent="0.3">
      <c r="A18" s="4">
        <v>5</v>
      </c>
      <c r="B18" s="1" t="s">
        <v>22</v>
      </c>
      <c r="C18" s="1" t="s">
        <v>21</v>
      </c>
      <c r="D18" s="6" t="s">
        <v>10</v>
      </c>
      <c r="E18" s="7">
        <v>24</v>
      </c>
      <c r="F18" s="7"/>
      <c r="G18" s="7">
        <f t="shared" si="0"/>
        <v>0</v>
      </c>
    </row>
    <row r="19" spans="1:7" ht="46.5" customHeight="1" x14ac:dyDescent="0.3">
      <c r="A19" s="4">
        <v>6</v>
      </c>
      <c r="B19" s="1" t="s">
        <v>17</v>
      </c>
      <c r="C19" s="1" t="s">
        <v>24</v>
      </c>
      <c r="D19" s="6" t="s">
        <v>18</v>
      </c>
      <c r="E19" s="7">
        <v>54</v>
      </c>
      <c r="F19" s="7"/>
      <c r="G19" s="7">
        <f t="shared" si="0"/>
        <v>0</v>
      </c>
    </row>
    <row r="20" spans="1:7" x14ac:dyDescent="0.3">
      <c r="A20" s="4"/>
      <c r="B20" s="1"/>
      <c r="C20" s="12" t="s">
        <v>32</v>
      </c>
      <c r="D20" s="8"/>
      <c r="E20" s="9"/>
      <c r="F20" s="9"/>
      <c r="G20" s="9">
        <f>SUM(G14:G19)</f>
        <v>0</v>
      </c>
    </row>
    <row r="21" spans="1:7" x14ac:dyDescent="0.3">
      <c r="A21" s="4"/>
      <c r="B21" s="1"/>
      <c r="C21" s="12" t="s">
        <v>28</v>
      </c>
      <c r="D21" s="8"/>
      <c r="E21" s="9"/>
      <c r="F21" s="9"/>
      <c r="G21" s="9">
        <f>G20+G12</f>
        <v>0</v>
      </c>
    </row>
    <row r="22" spans="1:7" x14ac:dyDescent="0.3">
      <c r="A22" s="4"/>
      <c r="B22" s="1"/>
      <c r="C22" s="12" t="s">
        <v>29</v>
      </c>
      <c r="D22" s="8"/>
      <c r="E22" s="9"/>
      <c r="F22" s="9"/>
      <c r="G22" s="9">
        <f>G21*0.23</f>
        <v>0</v>
      </c>
    </row>
    <row r="23" spans="1:7" x14ac:dyDescent="0.3">
      <c r="A23" s="4"/>
      <c r="B23" s="1"/>
      <c r="C23" s="12" t="s">
        <v>30</v>
      </c>
      <c r="D23" s="8"/>
      <c r="E23" s="9"/>
      <c r="F23" s="9"/>
      <c r="G23" s="9">
        <f>SUM(G21:G22)</f>
        <v>0</v>
      </c>
    </row>
  </sheetData>
  <mergeCells count="1">
    <mergeCell ref="A1:G1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Drogi bibliot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TechnicznyST1</dc:creator>
  <cp:lastModifiedBy>Rafał Olczuk</cp:lastModifiedBy>
  <cp:lastPrinted>2016-09-27T09:57:42Z</cp:lastPrinted>
  <dcterms:created xsi:type="dcterms:W3CDTF">2016-08-29T12:14:00Z</dcterms:created>
  <dcterms:modified xsi:type="dcterms:W3CDTF">2016-09-27T09:59:57Z</dcterms:modified>
</cp:coreProperties>
</file>