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Y:\PN 2016\SZP-232-264-PN-2016 Energia elektryczna lipec\do edycji\"/>
    </mc:Choice>
  </mc:AlternateContent>
  <bookViews>
    <workbookView xWindow="0" yWindow="0" windowWidth="23040" windowHeight="9408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" i="1" l="1"/>
  <c r="K16" i="1" s="1"/>
  <c r="I15" i="1"/>
  <c r="K15" i="1" s="1"/>
  <c r="I13" i="1"/>
  <c r="K13" i="1" s="1"/>
  <c r="I12" i="1"/>
  <c r="K12" i="1" s="1"/>
  <c r="I11" i="1"/>
  <c r="K11" i="1" s="1"/>
  <c r="I9" i="1"/>
  <c r="K9" i="1" s="1"/>
  <c r="I7" i="1"/>
  <c r="K7" i="1" s="1"/>
  <c r="K17" i="1" l="1"/>
</calcChain>
</file>

<file path=xl/sharedStrings.xml><?xml version="1.0" encoding="utf-8"?>
<sst xmlns="http://schemas.openxmlformats.org/spreadsheetml/2006/main" count="57" uniqueCount="44">
  <si>
    <t>L.p.</t>
  </si>
  <si>
    <t xml:space="preserve">Obiekt (Punkt Poboru Energii) </t>
  </si>
  <si>
    <t>Adres/ulica</t>
  </si>
  <si>
    <t>Taryfa nowa</t>
  </si>
  <si>
    <t xml:space="preserve">Moc zamówiona </t>
  </si>
  <si>
    <t xml:space="preserve">Ilość planowanego zużycia energii w okresie 12 miesięcy [kWh] </t>
  </si>
  <si>
    <t>Miesiące roku</t>
  </si>
  <si>
    <t>[kW]</t>
  </si>
  <si>
    <t>1.</t>
  </si>
  <si>
    <t>Budynek dydaktyczny (Rektorat)</t>
  </si>
  <si>
    <t>C21</t>
  </si>
  <si>
    <t>X-VI</t>
  </si>
  <si>
    <t>VII-IX</t>
  </si>
  <si>
    <t>2.</t>
  </si>
  <si>
    <t>Budynek dydaktyczny</t>
  </si>
  <si>
    <t>X-V</t>
  </si>
  <si>
    <t>VI-IX</t>
  </si>
  <si>
    <t>3.</t>
  </si>
  <si>
    <t>Centrum Badań nad Innowacjami</t>
  </si>
  <si>
    <t>I-XII</t>
  </si>
  <si>
    <t>4.</t>
  </si>
  <si>
    <t>Dom studenta</t>
  </si>
  <si>
    <t>5.</t>
  </si>
  <si>
    <t>Hala sportowa</t>
  </si>
  <si>
    <t>6.</t>
  </si>
  <si>
    <t>Eko-Agro-Tech</t>
  </si>
  <si>
    <t>7.</t>
  </si>
  <si>
    <t>Ośrodek wypoczynkowy</t>
  </si>
  <si>
    <t>C11</t>
  </si>
  <si>
    <t>Cena jednoskotwa netto</t>
  </si>
  <si>
    <t>Wartość netto</t>
  </si>
  <si>
    <t>Stawka podatku VAT</t>
  </si>
  <si>
    <t xml:space="preserve">Wartość brutto </t>
  </si>
  <si>
    <t>ul. Sidorska 95/97, 
21-500 Biała Podlaska</t>
  </si>
  <si>
    <t>ul. Sidorska 102, 
21-500 Biała Podlaska</t>
  </si>
  <si>
    <t>ul. Sidorska 105, 
21-500 Biała Podlaska</t>
  </si>
  <si>
    <t>ul. Zahajkowska 44d, 
21-560 Międzyrzec Podlaski</t>
  </si>
  <si>
    <t xml:space="preserve">Łącznie </t>
  </si>
  <si>
    <t xml:space="preserve">Zakup energii elektrycznej na potrzeby Państwowej Szkoły Wyższej im. Papieża Jana Pawła II w Białej Podlaskiej </t>
  </si>
  <si>
    <t>FORMULARZ CENOWY</t>
  </si>
  <si>
    <t>……………….…………………. dnia …………………………….</t>
  </si>
  <si>
    <t>Załącznik nr 6</t>
  </si>
  <si>
    <t>……………………………………………………………………</t>
  </si>
  <si>
    <t xml:space="preserve">Podpis upoważnonej osoby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</si>
</sst>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2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right" vertical="center" wrapText="1"/>
    </xf>
    <xf numFmtId="0" fontId="3" fillId="0" borderId="9" xfId="0" applyFont="1" applyBorder="1" applyAlignment="1">
      <alignment horizontal="right" vertical="center" wrapText="1"/>
    </xf>
    <xf numFmtId="0" fontId="3" fillId="0" borderId="10" xfId="0" applyFont="1" applyBorder="1" applyAlignment="1">
      <alignment horizontal="right" vertical="center" wrapText="1"/>
    </xf>
    <xf numFmtId="0" fontId="4" fillId="0" borderId="0" xfId="0" applyFont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0"/>
  <sheetViews>
    <sheetView tabSelected="1" workbookViewId="0">
      <selection sqref="A1:K1"/>
    </sheetView>
  </sheetViews>
  <sheetFormatPr defaultRowHeight="14.4" x14ac:dyDescent="0.3"/>
  <cols>
    <col min="1" max="1" width="4.88671875" style="12" customWidth="1"/>
    <col min="2" max="2" width="19" style="12" customWidth="1"/>
    <col min="3" max="3" width="28.77734375" style="12" customWidth="1"/>
    <col min="4" max="4" width="8.88671875" style="12"/>
    <col min="5" max="6" width="9.6640625" style="12" customWidth="1"/>
    <col min="7" max="7" width="16.33203125" style="12" customWidth="1"/>
    <col min="8" max="9" width="13.33203125" style="12" customWidth="1"/>
    <col min="10" max="10" width="10.6640625" style="12" customWidth="1"/>
    <col min="11" max="11" width="13.33203125" style="12" customWidth="1"/>
    <col min="12" max="16384" width="8.88671875" style="12"/>
  </cols>
  <sheetData>
    <row r="1" spans="1:11" ht="15.6" x14ac:dyDescent="0.3">
      <c r="A1" s="27" t="s">
        <v>41</v>
      </c>
      <c r="B1" s="27"/>
      <c r="C1" s="27"/>
      <c r="D1" s="27"/>
      <c r="E1" s="27"/>
      <c r="F1" s="27"/>
      <c r="G1" s="27"/>
      <c r="H1" s="27"/>
      <c r="I1" s="27"/>
      <c r="J1" s="27"/>
      <c r="K1" s="27"/>
    </row>
    <row r="2" spans="1:11" ht="15.6" x14ac:dyDescent="0.3">
      <c r="A2" s="27" t="s">
        <v>40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1" s="29" customFormat="1" ht="37.799999999999997" customHeight="1" x14ac:dyDescent="0.3">
      <c r="A3" s="28" t="s">
        <v>39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1" s="29" customFormat="1" ht="37.799999999999997" customHeight="1" thickBot="1" x14ac:dyDescent="0.35">
      <c r="A4" s="30" t="s">
        <v>38</v>
      </c>
      <c r="B4" s="30"/>
      <c r="C4" s="30"/>
      <c r="D4" s="30"/>
      <c r="E4" s="30"/>
      <c r="F4" s="30"/>
      <c r="G4" s="30"/>
      <c r="H4" s="30"/>
      <c r="I4" s="30"/>
      <c r="J4" s="30"/>
      <c r="K4" s="30"/>
    </row>
    <row r="5" spans="1:11" ht="58.2" customHeight="1" x14ac:dyDescent="0.3">
      <c r="A5" s="5" t="s">
        <v>0</v>
      </c>
      <c r="B5" s="6" t="s">
        <v>1</v>
      </c>
      <c r="C5" s="6" t="s">
        <v>2</v>
      </c>
      <c r="D5" s="6" t="s">
        <v>3</v>
      </c>
      <c r="E5" s="6" t="s">
        <v>4</v>
      </c>
      <c r="F5" s="6"/>
      <c r="G5" s="6" t="s">
        <v>5</v>
      </c>
      <c r="H5" s="7" t="s">
        <v>29</v>
      </c>
      <c r="I5" s="7" t="s">
        <v>30</v>
      </c>
      <c r="J5" s="7" t="s">
        <v>31</v>
      </c>
      <c r="K5" s="8" t="s">
        <v>32</v>
      </c>
    </row>
    <row r="6" spans="1:11" ht="31.2" x14ac:dyDescent="0.3">
      <c r="A6" s="9"/>
      <c r="B6" s="1"/>
      <c r="C6" s="1"/>
      <c r="D6" s="1"/>
      <c r="E6" s="3" t="s">
        <v>6</v>
      </c>
      <c r="F6" s="3" t="s">
        <v>7</v>
      </c>
      <c r="G6" s="1"/>
      <c r="H6" s="2"/>
      <c r="I6" s="2"/>
      <c r="J6" s="2"/>
      <c r="K6" s="10"/>
    </row>
    <row r="7" spans="1:11" ht="34.950000000000003" customHeight="1" x14ac:dyDescent="0.3">
      <c r="A7" s="11" t="s">
        <v>8</v>
      </c>
      <c r="B7" s="4" t="s">
        <v>9</v>
      </c>
      <c r="C7" s="4" t="s">
        <v>33</v>
      </c>
      <c r="D7" s="4" t="s">
        <v>10</v>
      </c>
      <c r="E7" s="13" t="s">
        <v>11</v>
      </c>
      <c r="F7" s="13">
        <v>120</v>
      </c>
      <c r="G7" s="14">
        <v>296288.49</v>
      </c>
      <c r="H7" s="15"/>
      <c r="I7" s="15">
        <f>H7*G7</f>
        <v>0</v>
      </c>
      <c r="J7" s="16"/>
      <c r="K7" s="17">
        <f>I7*(100%+J7)</f>
        <v>0</v>
      </c>
    </row>
    <row r="8" spans="1:11" ht="34.950000000000003" customHeight="1" x14ac:dyDescent="0.3">
      <c r="A8" s="11"/>
      <c r="B8" s="4"/>
      <c r="C8" s="4"/>
      <c r="D8" s="4"/>
      <c r="E8" s="13" t="s">
        <v>12</v>
      </c>
      <c r="F8" s="13">
        <v>70</v>
      </c>
      <c r="G8" s="14"/>
      <c r="H8" s="15"/>
      <c r="I8" s="15"/>
      <c r="J8" s="16"/>
      <c r="K8" s="17"/>
    </row>
    <row r="9" spans="1:11" ht="34.950000000000003" customHeight="1" x14ac:dyDescent="0.3">
      <c r="A9" s="11" t="s">
        <v>13</v>
      </c>
      <c r="B9" s="4" t="s">
        <v>14</v>
      </c>
      <c r="C9" s="4" t="s">
        <v>34</v>
      </c>
      <c r="D9" s="4" t="s">
        <v>10</v>
      </c>
      <c r="E9" s="13" t="s">
        <v>15</v>
      </c>
      <c r="F9" s="13">
        <v>50</v>
      </c>
      <c r="G9" s="14">
        <v>84214.71</v>
      </c>
      <c r="H9" s="15"/>
      <c r="I9" s="15">
        <f>H9*G9</f>
        <v>0</v>
      </c>
      <c r="J9" s="16"/>
      <c r="K9" s="17">
        <f>I9*(100%+J9)</f>
        <v>0</v>
      </c>
    </row>
    <row r="10" spans="1:11" ht="34.950000000000003" customHeight="1" x14ac:dyDescent="0.3">
      <c r="A10" s="11"/>
      <c r="B10" s="4"/>
      <c r="C10" s="4"/>
      <c r="D10" s="4"/>
      <c r="E10" s="13" t="s">
        <v>16</v>
      </c>
      <c r="F10" s="13">
        <v>30</v>
      </c>
      <c r="G10" s="14"/>
      <c r="H10" s="15"/>
      <c r="I10" s="15"/>
      <c r="J10" s="16"/>
      <c r="K10" s="17"/>
    </row>
    <row r="11" spans="1:11" ht="34.950000000000003" customHeight="1" x14ac:dyDescent="0.3">
      <c r="A11" s="18" t="s">
        <v>17</v>
      </c>
      <c r="B11" s="13" t="s">
        <v>18</v>
      </c>
      <c r="C11" s="13" t="s">
        <v>35</v>
      </c>
      <c r="D11" s="13" t="s">
        <v>10</v>
      </c>
      <c r="E11" s="13" t="s">
        <v>19</v>
      </c>
      <c r="F11" s="13">
        <v>35</v>
      </c>
      <c r="G11" s="19">
        <v>36937.599999999999</v>
      </c>
      <c r="H11" s="20"/>
      <c r="I11" s="20">
        <f>H11*G11</f>
        <v>0</v>
      </c>
      <c r="J11" s="21"/>
      <c r="K11" s="22">
        <f>I11*(100%+J11)</f>
        <v>0</v>
      </c>
    </row>
    <row r="12" spans="1:11" ht="34.950000000000003" customHeight="1" x14ac:dyDescent="0.3">
      <c r="A12" s="18" t="s">
        <v>20</v>
      </c>
      <c r="B12" s="13" t="s">
        <v>21</v>
      </c>
      <c r="C12" s="13" t="s">
        <v>35</v>
      </c>
      <c r="D12" s="13" t="s">
        <v>10</v>
      </c>
      <c r="E12" s="13" t="s">
        <v>19</v>
      </c>
      <c r="F12" s="13">
        <v>35</v>
      </c>
      <c r="G12" s="19">
        <v>183929.60000000001</v>
      </c>
      <c r="H12" s="20"/>
      <c r="I12" s="20">
        <f>H12*G12</f>
        <v>0</v>
      </c>
      <c r="J12" s="21"/>
      <c r="K12" s="22">
        <f t="shared" ref="K12:K16" si="0">I12*(100%+J12)</f>
        <v>0</v>
      </c>
    </row>
    <row r="13" spans="1:11" ht="34.950000000000003" customHeight="1" x14ac:dyDescent="0.3">
      <c r="A13" s="11" t="s">
        <v>22</v>
      </c>
      <c r="B13" s="4" t="s">
        <v>23</v>
      </c>
      <c r="C13" s="4" t="s">
        <v>35</v>
      </c>
      <c r="D13" s="4" t="s">
        <v>10</v>
      </c>
      <c r="E13" s="13" t="s">
        <v>15</v>
      </c>
      <c r="F13" s="13">
        <v>80</v>
      </c>
      <c r="G13" s="14">
        <v>152843.43</v>
      </c>
      <c r="H13" s="15"/>
      <c r="I13" s="15">
        <f>H13*G13</f>
        <v>0</v>
      </c>
      <c r="J13" s="16"/>
      <c r="K13" s="17">
        <f>I13*(100%+J13)</f>
        <v>0</v>
      </c>
    </row>
    <row r="14" spans="1:11" ht="34.950000000000003" customHeight="1" x14ac:dyDescent="0.3">
      <c r="A14" s="11"/>
      <c r="B14" s="4"/>
      <c r="C14" s="4"/>
      <c r="D14" s="4"/>
      <c r="E14" s="13" t="s">
        <v>16</v>
      </c>
      <c r="F14" s="13">
        <v>50</v>
      </c>
      <c r="G14" s="14"/>
      <c r="H14" s="15"/>
      <c r="I14" s="15"/>
      <c r="J14" s="16"/>
      <c r="K14" s="17"/>
    </row>
    <row r="15" spans="1:11" ht="34.950000000000003" customHeight="1" x14ac:dyDescent="0.3">
      <c r="A15" s="18" t="s">
        <v>24</v>
      </c>
      <c r="B15" s="13" t="s">
        <v>25</v>
      </c>
      <c r="C15" s="13" t="s">
        <v>35</v>
      </c>
      <c r="D15" s="13" t="s">
        <v>10</v>
      </c>
      <c r="E15" s="13" t="s">
        <v>19</v>
      </c>
      <c r="F15" s="13">
        <v>40</v>
      </c>
      <c r="G15" s="19">
        <v>55190.85</v>
      </c>
      <c r="H15" s="20"/>
      <c r="I15" s="20">
        <f>H15*G15</f>
        <v>0</v>
      </c>
      <c r="J15" s="21"/>
      <c r="K15" s="22">
        <f t="shared" si="0"/>
        <v>0</v>
      </c>
    </row>
    <row r="16" spans="1:11" ht="34.950000000000003" customHeight="1" x14ac:dyDescent="0.3">
      <c r="A16" s="18" t="s">
        <v>26</v>
      </c>
      <c r="B16" s="13" t="s">
        <v>27</v>
      </c>
      <c r="C16" s="13" t="s">
        <v>36</v>
      </c>
      <c r="D16" s="13" t="s">
        <v>28</v>
      </c>
      <c r="E16" s="13" t="s">
        <v>19</v>
      </c>
      <c r="F16" s="13">
        <v>18</v>
      </c>
      <c r="G16" s="19">
        <v>2894.34</v>
      </c>
      <c r="H16" s="20"/>
      <c r="I16" s="20">
        <f>H16*G16</f>
        <v>0</v>
      </c>
      <c r="J16" s="21"/>
      <c r="K16" s="22">
        <f t="shared" si="0"/>
        <v>0</v>
      </c>
    </row>
    <row r="17" spans="1:11" ht="34.950000000000003" customHeight="1" thickBot="1" x14ac:dyDescent="0.35">
      <c r="A17" s="24" t="s">
        <v>37</v>
      </c>
      <c r="B17" s="25"/>
      <c r="C17" s="25"/>
      <c r="D17" s="25"/>
      <c r="E17" s="25"/>
      <c r="F17" s="25"/>
      <c r="G17" s="25"/>
      <c r="H17" s="25"/>
      <c r="I17" s="25"/>
      <c r="J17" s="26"/>
      <c r="K17" s="23">
        <f>SUM(K7:K16)</f>
        <v>0</v>
      </c>
    </row>
    <row r="19" spans="1:11" ht="15.6" x14ac:dyDescent="0.3">
      <c r="F19" s="31" t="s">
        <v>42</v>
      </c>
      <c r="G19" s="31"/>
      <c r="H19" s="31"/>
      <c r="I19" s="31"/>
      <c r="J19" s="31"/>
    </row>
    <row r="20" spans="1:11" ht="15.6" x14ac:dyDescent="0.3">
      <c r="F20" s="31" t="s">
        <v>43</v>
      </c>
      <c r="G20" s="31"/>
      <c r="H20" s="31"/>
      <c r="I20" s="31"/>
      <c r="J20" s="31"/>
    </row>
  </sheetData>
  <mergeCells count="44">
    <mergeCell ref="F20:J20"/>
    <mergeCell ref="A17:J17"/>
    <mergeCell ref="A3:K3"/>
    <mergeCell ref="A4:K4"/>
    <mergeCell ref="A2:K2"/>
    <mergeCell ref="A1:K1"/>
    <mergeCell ref="F19:J19"/>
    <mergeCell ref="I9:I10"/>
    <mergeCell ref="J9:J10"/>
    <mergeCell ref="K9:K10"/>
    <mergeCell ref="H13:H14"/>
    <mergeCell ref="I13:I14"/>
    <mergeCell ref="J13:J14"/>
    <mergeCell ref="K13:K14"/>
    <mergeCell ref="I5:I6"/>
    <mergeCell ref="J5:J6"/>
    <mergeCell ref="K5:K6"/>
    <mergeCell ref="K7:K8"/>
    <mergeCell ref="J7:J8"/>
    <mergeCell ref="I7:I8"/>
    <mergeCell ref="A13:A14"/>
    <mergeCell ref="B13:B14"/>
    <mergeCell ref="C13:C14"/>
    <mergeCell ref="D13:D14"/>
    <mergeCell ref="G13:G14"/>
    <mergeCell ref="H5:H6"/>
    <mergeCell ref="H7:H8"/>
    <mergeCell ref="H9:H10"/>
    <mergeCell ref="A7:A8"/>
    <mergeCell ref="B7:B8"/>
    <mergeCell ref="C7:C8"/>
    <mergeCell ref="D7:D8"/>
    <mergeCell ref="G7:G8"/>
    <mergeCell ref="A9:A10"/>
    <mergeCell ref="B9:B10"/>
    <mergeCell ref="C9:C10"/>
    <mergeCell ref="D9:D10"/>
    <mergeCell ref="G9:G10"/>
    <mergeCell ref="A5:A6"/>
    <mergeCell ref="B5:B6"/>
    <mergeCell ref="C5:C6"/>
    <mergeCell ref="D5:D6"/>
    <mergeCell ref="E5:F5"/>
    <mergeCell ref="G5:G6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1" orientation="landscape" r:id="rId1"/>
  <headerFooter>
    <oddHeader>&amp;L&amp;"Times New Roman,Normalny"&amp;10PSW im. Papieża Jana Pawła II w Białej Podlaskiej &amp;R&amp;"Times New Roman,Normalny"&amp;10SZP-232-264/PN/2016</oddHeader>
    <oddFooter>&amp;C&amp;"Times New Roman,Normalny"&amp;10Strona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Rafał Olczuk</dc:creator>
  <cp:lastModifiedBy>Rafał Olczuk</cp:lastModifiedBy>
  <cp:lastPrinted>2016-08-11T12:50:49Z</cp:lastPrinted>
  <dcterms:created xsi:type="dcterms:W3CDTF">2016-08-11T07:51:49Z</dcterms:created>
  <dcterms:modified xsi:type="dcterms:W3CDTF">2016-08-11T12:55:38Z</dcterms:modified>
</cp:coreProperties>
</file>